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<sst xmlns="http://schemas.openxmlformats.org/spreadsheetml/2006/main" count="154" uniqueCount="54">
  <si>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</si>
  <si>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</si>
  <si>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</si>
  <si>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</si>
  <si>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</si>
  <si>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</si>
  <si>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</si>
  <si>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</si>
  <si>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</si>
  <si>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</si>
  <si>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</si>
  <si>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</si>
  <si>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</si>
  <si>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</si>
  <si>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</si>
  <si>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</si>
  <si>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</si>
  <si>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</si>
  <si>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</si>
  <si>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</si>
  <si>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</si>
  <si>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</si>
  <si>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</si>
  <si>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</si>
  <si>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</si>
  <si>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</si>
  <si>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</si>
  <si>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</si>
  <si>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</si>
  <si>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</si>
  <si>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</si>
  <si>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</si>
  <si>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</si>
  <si>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</si>
  <si>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</si>
  <si>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</si>
  <si>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Course</t>
  </si>
  <si>
    <t>[Team 3]</t>
  </si>
  <si>
    <t>Sunny and warm</t>
  </si>
  <si>
    <t>Olympian Conference Dual: Chilton at Reedsville</t>
  </si>
  <si>
    <t>Wander Springs (Greenleaf)</t>
  </si>
  <si>
    <t>Par 36</t>
  </si>
  <si>
    <t>Chilton</t>
  </si>
  <si>
    <t>Reedsville</t>
  </si>
  <si>
    <t>Danny Mallmann</t>
  </si>
  <si>
    <t>Preston Pethan</t>
  </si>
  <si>
    <t>Kyle Moschel</t>
  </si>
  <si>
    <t>Jordan McAllister</t>
  </si>
  <si>
    <t>Adam Juckem</t>
  </si>
  <si>
    <t>Zach Laabs</t>
  </si>
  <si>
    <t>Connor Williams</t>
  </si>
  <si>
    <t>Brady Wendland</t>
  </si>
  <si>
    <t>Nathan Dietrich</t>
  </si>
  <si>
    <t>Brandon Butturini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</si>
</sst>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11" sqref="Y11:Y1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36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5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/>
    </row>
    <row r="11" spans="1:25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  <c r="Y11"/>
    </row>
    <row r="12" spans="1:25" ht="12.75">
      <c r="A12" s="29">
        <v>1</v>
      </c>
      <c r="B12" s="15" t="s">
        <v>44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41</v>
      </c>
      <c r="Y12"/>
    </row>
    <row r="13" spans="1:25" ht="12.75">
      <c r="A13" s="29">
        <v>2</v>
      </c>
      <c r="B13" s="19" t="s">
        <v>45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48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48</v>
      </c>
      <c r="Y13"/>
    </row>
    <row r="14" spans="1:25" ht="12.75">
      <c r="A14" s="29">
        <v>3</v>
      </c>
      <c r="B14" s="19" t="s">
        <v>46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52</v>
      </c>
      <c r="Y14"/>
    </row>
    <row r="15" spans="1:25" ht="12.75">
      <c r="A15" s="29">
        <v>4</v>
      </c>
      <c r="B15" s="19" t="s">
        <v>47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54</v>
      </c>
      <c r="Y15"/>
    </row>
    <row r="16" spans="1:25" ht="12.75">
      <c r="A16" s="29">
        <v>5</v>
      </c>
      <c r="B16" s="19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54</v>
      </c>
      <c r="Y16"/>
    </row>
    <row r="17" spans="3:25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195</v>
      </c>
      <c r="Y17"/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19" t="s">
        <v>50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51</v>
      </c>
    </row>
    <row r="22" spans="1:23" ht="12.75">
      <c r="A22" s="29">
        <v>3</v>
      </c>
      <c r="B22" s="19" t="s">
        <v>51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54</v>
      </c>
    </row>
    <row r="23" spans="1:23" ht="12.75">
      <c r="A23" s="29">
        <v>4</v>
      </c>
      <c r="B23" s="19" t="s">
        <v>52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55</v>
      </c>
    </row>
    <row r="24" spans="1:23" ht="12.75">
      <c r="A24" s="29">
        <v>5</v>
      </c>
      <c r="B24" s="19" t="s">
        <v>53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55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205</v>
      </c>
    </row>
    <row r="26" spans="1:23" ht="15" customHeight="1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Chilton</v>
      </c>
      <c r="C2" s="5">
        <f>IF(COUNTBLANK(B2)=0,'Automatic Scoresheet'!W17,"")</f>
        <v>195</v>
      </c>
    </row>
    <row r="3" spans="1:3" ht="12.75">
      <c r="A3" s="30">
        <v>2</v>
      </c>
      <c r="B3" t="str">
        <f>IF('Automatic Scoresheet'!W25&gt;0,'Automatic Scoresheet'!A18,"")</f>
        <v>Reedsville</v>
      </c>
      <c r="C3" s="5">
        <f>IF(COUNTBLANK(B3)=0,'Automatic Scoresheet'!W25,"")</f>
        <v>205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Danny Mallmann</v>
      </c>
      <c r="C2" t="str">
        <f>IF(COUNTBLANK(B2)=1,"",'Automatic Scoresheet'!$A$10)</f>
        <v>Chilton</v>
      </c>
      <c r="D2" s="27">
        <f>IF(COUNTBLANK(B2)=1,"",'Automatic Scoresheet'!W12)</f>
        <v>41</v>
      </c>
    </row>
    <row r="3" spans="1:4" ht="12.75">
      <c r="A3" s="30">
        <v>2</v>
      </c>
      <c r="B3" t="str">
        <f>IF('Automatic Scoresheet'!W20&gt;0,'Automatic Scoresheet'!B20,"")</f>
        <v>Zach Laabs</v>
      </c>
      <c r="C3" t="str">
        <f>IF(COUNTBLANK(B3)=1,"",'Automatic Scoresheet'!$A$18)</f>
        <v>Reedsville</v>
      </c>
      <c r="D3" s="5">
        <f>IF(COUNTBLANK(B3)=1,"",'Automatic Scoresheet'!W20)</f>
        <v>45</v>
      </c>
    </row>
    <row r="4" spans="1:4" ht="12.75">
      <c r="A4" s="30">
        <v>3</v>
      </c>
      <c r="B4" t="str">
        <f>IF('Automatic Scoresheet'!W13&gt;0,'Automatic Scoresheet'!B13,"")</f>
        <v>Preston Pethan</v>
      </c>
      <c r="C4" t="str">
        <f>IF(COUNTBLANK(B4)=1,"",'Automatic Scoresheet'!$A$10)</f>
        <v>Chilton</v>
      </c>
      <c r="D4" s="5">
        <f>IF(COUNTBLANK(B4)=1,"",'Automatic Scoresheet'!W13)</f>
        <v>48</v>
      </c>
    </row>
    <row r="5" spans="1:4" ht="12.75">
      <c r="A5" s="27">
        <v>4</v>
      </c>
      <c r="B5" t="str">
        <f>IF('Automatic Scoresheet'!W21&gt;0,'Automatic Scoresheet'!B21,"")</f>
        <v>Connor Williams</v>
      </c>
      <c r="C5" t="str">
        <f>IF(COUNTBLANK(B5)=1,"",'Automatic Scoresheet'!$A$18)</f>
        <v>Reedsville</v>
      </c>
      <c r="D5" s="5">
        <f>IF(COUNTBLANK(B5)=1,"",'Automatic Scoresheet'!W21)</f>
        <v>51</v>
      </c>
    </row>
    <row r="6" spans="1:4" ht="12.75">
      <c r="A6" s="30">
        <v>5</v>
      </c>
      <c r="B6" t="str">
        <f>IF('Automatic Scoresheet'!W14&gt;0,'Automatic Scoresheet'!B14,"")</f>
        <v>Kyle Moschel</v>
      </c>
      <c r="C6" t="str">
        <f>IF(COUNTBLANK(B6)=1,"",'Automatic Scoresheet'!$A$10)</f>
        <v>Chilton</v>
      </c>
      <c r="D6" s="5">
        <f>IF(COUNTBLANK(B6)=1,"",'Automatic Scoresheet'!W14)</f>
        <v>52</v>
      </c>
    </row>
    <row r="7" spans="1:4" ht="12.75">
      <c r="A7" s="30">
        <v>6</v>
      </c>
      <c r="B7" t="str">
        <f>IF('Automatic Scoresheet'!W15&gt;0,'Automatic Scoresheet'!B15,"")</f>
        <v>Jordan McAllister</v>
      </c>
      <c r="C7" t="str">
        <f>IF(COUNTBLANK(B7)=1,"",'Automatic Scoresheet'!$A$10)</f>
        <v>Chilton</v>
      </c>
      <c r="D7" s="5">
        <f>IF(COUNTBLANK(B7)=1,"",'Automatic Scoresheet'!W15)</f>
        <v>54</v>
      </c>
    </row>
    <row r="8" spans="1:4" ht="12.75">
      <c r="A8" s="27">
        <v>7</v>
      </c>
      <c r="B8" t="str">
        <f>IF('Automatic Scoresheet'!W16&gt;0,'Automatic Scoresheet'!B16,"")</f>
        <v>Adam Juckem</v>
      </c>
      <c r="C8" t="str">
        <f>IF(COUNTBLANK(B8)=1,"",'Automatic Scoresheet'!$A$10)</f>
        <v>Chilton</v>
      </c>
      <c r="D8" s="5">
        <f>IF(COUNTBLANK(B8)=1,"",'Automatic Scoresheet'!W16)</f>
        <v>54</v>
      </c>
    </row>
    <row r="9" spans="1:4" ht="12.75">
      <c r="A9" s="30">
        <v>8</v>
      </c>
      <c r="B9" t="str">
        <f>IF('Automatic Scoresheet'!W22&gt;0,'Automatic Scoresheet'!B22,"")</f>
        <v>Brady Wendland</v>
      </c>
      <c r="C9" t="str">
        <f>IF(COUNTBLANK(B9)=1,"",'Automatic Scoresheet'!$A$18)</f>
        <v>Reedsville</v>
      </c>
      <c r="D9" s="5">
        <f>IF(COUNTBLANK(B9)=1,"",'Automatic Scoresheet'!W22)</f>
        <v>54</v>
      </c>
    </row>
    <row r="10" spans="1:4" ht="12.75">
      <c r="A10" s="30">
        <v>9</v>
      </c>
      <c r="B10" t="str">
        <f>IF('Automatic Scoresheet'!W23&gt;0,'Automatic Scoresheet'!B23,"")</f>
        <v>Nathan Dietrich</v>
      </c>
      <c r="C10" t="str">
        <f>IF(COUNTBLANK(B10)=1,"",'Automatic Scoresheet'!$A$18)</f>
        <v>Reedsville</v>
      </c>
      <c r="D10" s="5">
        <f>IF(COUNTBLANK(B10)=1,"",'Automatic Scoresheet'!W23)</f>
        <v>55</v>
      </c>
    </row>
    <row r="11" spans="1:4" ht="12.75">
      <c r="A11" s="27">
        <v>10</v>
      </c>
      <c r="B11" t="str">
        <f>IF('Automatic Scoresheet'!W24&gt;0,'Automatic Scoresheet'!B24,"")</f>
        <v>Brandon Butturini</v>
      </c>
      <c r="C11" t="str">
        <f>IF(COUNTBLANK(B11)=1,"",'Automatic Scoresheet'!$A$18)</f>
        <v>Reedsville</v>
      </c>
      <c r="D11" s="5">
        <f>IF(COUNTBLANK(B11)=1,"",'Automatic Scoresheet'!W24)</f>
        <v>55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2012-04-25T18:59:40Z</dcterms:modified>
  <cp:category/>
  <cp:version/>
  <cp:contentType/>
  <cp:contentStatus/>
</cp:coreProperties>
</file>